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35" firstSheet="1" activeTab="3"/>
  </bookViews>
  <sheets>
    <sheet name="орта топ" sheetId="12" r:id="rId1"/>
    <sheet name="кіші" sheetId="18" r:id="rId2"/>
    <sheet name="МАД" sheetId="17" r:id="rId3"/>
    <sheet name="МДҰ әдіскерінің жинағы" sheetId="1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<sst xmlns="http://schemas.openxmlformats.org/spreadsheetml/2006/main" count="138" uniqueCount="32">
  <si>
    <t>Мектепке дейінгі ұйым бойынша әдіскерінің жинағы</t>
  </si>
  <si>
    <t>МДҰ атауы: ЖШС "Заңғар" б\б</t>
  </si>
  <si>
    <t>Әдіскерінің аты-жөні: Шорабекова А</t>
  </si>
  <si>
    <t xml:space="preserve">Мекен-жайы: </t>
  </si>
  <si>
    <t>Оқыту тілі: Қазақ</t>
  </si>
  <si>
    <t>№</t>
  </si>
  <si>
    <t>Топтың атауы</t>
  </si>
  <si>
    <t>Тәрбиешінің аты-жөні</t>
  </si>
  <si>
    <t>Балалар саны</t>
  </si>
  <si>
    <t xml:space="preserve"> Физикалық қасиеттерді дамыту</t>
  </si>
  <si>
    <t xml:space="preserve">Коммуникативтік дағдыларды дамыту </t>
  </si>
  <si>
    <t xml:space="preserve"> Танымдық және зияткерлік дағдыларды дамыту </t>
  </si>
  <si>
    <t xml:space="preserve">Балалардың шығармашылық дағдыларын, зерттеу іс-әрекетін дамыту </t>
  </si>
  <si>
    <t>Әлеуметтік-эмоционалды дағдыларды қалыптастыру</t>
  </si>
  <si>
    <t>олардың ішінде  жоғары деңгей</t>
  </si>
  <si>
    <t>олардың ішінде орташа деңгей</t>
  </si>
  <si>
    <t>олардың ішінде   төмен деңгей</t>
  </si>
  <si>
    <t>Қыран</t>
  </si>
  <si>
    <t>Құдабай А.Сейдазимова Ж</t>
  </si>
  <si>
    <t>Барлығы</t>
  </si>
  <si>
    <t>%</t>
  </si>
  <si>
    <t>Балапан</t>
  </si>
  <si>
    <t>Уразбаева Г. Жумабекова</t>
  </si>
  <si>
    <t>Байтерек</t>
  </si>
  <si>
    <t>Имаханова Д. Шурманова Д</t>
  </si>
  <si>
    <t xml:space="preserve">Жас ерекшелік топтары </t>
  </si>
  <si>
    <t xml:space="preserve">Балалар саны </t>
  </si>
  <si>
    <t>БАРЛЫҒЫ</t>
  </si>
  <si>
    <t>Кіші топ</t>
  </si>
  <si>
    <t>Ортаңғы топ</t>
  </si>
  <si>
    <t>Мектепалды тобы</t>
  </si>
  <si>
    <t xml:space="preserve"> 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</si>
</sst>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6">
    <font>
      <sz val="11"/>
      <color theme="1"/>
      <name val="Calibri"/>
      <charset val="204"/>
      <scheme val="minor"/>
    </font>
    <font>
      <b/>
      <sz val="12"/>
      <color theme="1"/>
      <name val="Times New Roman"/>
      <charset val="204"/>
    </font>
    <font>
      <sz val="12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Calibri"/>
      <charset val="204"/>
      <scheme val="minor"/>
    </font>
    <font>
      <i/>
      <sz val="12"/>
      <color theme="1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1" fontId="1" fillId="0" borderId="2" xfId="0" applyNumberFormat="1" applyFont="1" applyBorder="1" applyAlignment="1">
      <alignment vertical="center" wrapText="1"/>
    </xf>
    <xf numFmtId="1" fontId="1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left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2" xfId="0" applyFont="1" applyBorder="1"/>
    <xf numFmtId="0" fontId="4" fillId="0" borderId="2" xfId="0" applyFont="1" applyBorder="1" applyAlignment="1">
      <alignment horizontal="center"/>
    </xf>
    <xf numFmtId="0" fontId="0" fillId="0" borderId="2" xfId="0" applyBorder="1"/>
    <xf numFmtId="0" fontId="2" fillId="0" borderId="0" xfId="0" applyFont="1" applyAlignment="1">
      <alignment wrapText="1"/>
    </xf>
    <xf numFmtId="0" fontId="5" fillId="0" borderId="2" xfId="0" applyFont="1" applyBorder="1" applyAlignment="1">
      <alignment wrapText="1"/>
    </xf>
    <xf numFmtId="0" fontId="2" fillId="0" borderId="2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" fontId="1" fillId="0" borderId="6" xfId="0" applyNumberFormat="1" applyFont="1" applyBorder="1" applyAlignment="1">
      <alignment horizontal="center" vertical="center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тақырыб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S14"/>
  <sheetViews>
    <sheetView topLeftCell="A2" workbookViewId="0">
      <selection activeCell="A2" sqref="$A2:$XFD5"/>
    </sheetView>
  </sheetViews>
  <sheetFormatPr defaultColWidth="9" defaultRowHeight="15"/>
  <cols>
    <col min="2" max="2" width="16.1428571428571" customWidth="1"/>
    <col min="3" max="3" width="29.1428571428571" customWidth="1"/>
    <col min="4" max="4" width="12.5714285714286" customWidth="1"/>
    <col min="5" max="5" width="13.4285714285714" customWidth="1"/>
    <col min="6" max="6" width="12.5714285714286" customWidth="1"/>
    <col min="7" max="7" width="12.8571428571429" customWidth="1"/>
    <col min="8" max="8" width="13" customWidth="1"/>
    <col min="9" max="9" width="12.4285714285714" customWidth="1"/>
    <col min="10" max="10" width="12.7142857142857" customWidth="1"/>
    <col min="11" max="11" width="12.1428571428571" customWidth="1"/>
    <col min="12" max="12" width="12.7142857142857" customWidth="1"/>
    <col min="13" max="15" width="12.2857142857143" customWidth="1"/>
    <col min="16" max="16" width="12" customWidth="1"/>
    <col min="17" max="17" width="12.2857142857143" customWidth="1"/>
    <col min="18" max="19" width="12.1428571428571" customWidth="1"/>
  </cols>
  <sheetData>
    <row r="2" customFormat="1" ht="15.75" spans="2:15">
      <c r="B2" s="1" t="s">
        <v>0</v>
      </c>
      <c r="C2" s="2"/>
      <c r="D2"/>
      <c r="E2" s="2"/>
      <c r="F2" s="2"/>
      <c r="G2"/>
      <c r="H2"/>
      <c r="I2" s="2" t="s">
        <v>1</v>
      </c>
      <c r="J2" s="2"/>
      <c r="K2" s="2"/>
      <c r="L2" s="2"/>
      <c r="M2" s="2"/>
      <c r="N2" s="3"/>
      <c r="O2" s="3"/>
    </row>
    <row r="3" customFormat="1" ht="15.75" spans="1:17">
      <c r="A3" s="3"/>
      <c r="B3" s="4" t="s">
        <v>2</v>
      </c>
      <c r="C3" s="4"/>
      <c r="D3" s="4"/>
      <c r="E3" s="4"/>
      <c r="F3" s="4"/>
      <c r="G3" s="4"/>
      <c r="H3" s="2"/>
      <c r="I3" s="4" t="s">
        <v>3</v>
      </c>
      <c r="J3" s="4"/>
      <c r="K3" s="4"/>
      <c r="L3" s="4"/>
      <c r="M3" s="4"/>
      <c r="N3" s="4"/>
      <c r="O3" s="3"/>
      <c r="P3" s="3"/>
      <c r="Q3" s="3"/>
    </row>
    <row r="4" customFormat="1" ht="15.75" spans="3:17">
      <c r="C4" s="5"/>
      <c r="E4" s="3"/>
      <c r="F4" s="3"/>
      <c r="G4"/>
      <c r="H4"/>
      <c r="I4" s="20" t="s">
        <v>4</v>
      </c>
      <c r="J4" s="20"/>
      <c r="K4" s="20"/>
      <c r="L4" s="20"/>
      <c r="M4" s="20"/>
      <c r="N4" s="20"/>
      <c r="O4" s="3"/>
      <c r="P4" s="3"/>
      <c r="Q4" s="3"/>
    </row>
    <row r="5" customFormat="1" ht="15.75" spans="1:19">
      <c r="A5" s="3"/>
      <c r="B5"/>
      <c r="C5"/>
      <c r="D5"/>
      <c r="E5"/>
      <c r="F5"/>
      <c r="G5" s="3"/>
      <c r="H5" s="3"/>
      <c r="I5" s="2"/>
      <c r="J5" s="2"/>
      <c r="K5" s="2"/>
      <c r="L5" s="2"/>
      <c r="M5" s="2"/>
      <c r="N5" s="2"/>
      <c r="O5" s="2"/>
      <c r="P5" s="3"/>
      <c r="Q5" s="3"/>
      <c r="R5" s="3"/>
      <c r="S5" s="3"/>
    </row>
    <row r="6" ht="15.75" spans="1:19">
      <c r="A6" s="3"/>
      <c r="B6" s="29"/>
      <c r="C6" s="29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ht="15.75" customHeight="1" spans="1:19">
      <c r="A7" s="24" t="s">
        <v>5</v>
      </c>
      <c r="B7" s="7" t="s">
        <v>6</v>
      </c>
      <c r="C7" s="7" t="s">
        <v>7</v>
      </c>
      <c r="D7" s="7" t="s">
        <v>8</v>
      </c>
      <c r="E7" s="7" t="s">
        <v>9</v>
      </c>
      <c r="F7" s="7"/>
      <c r="G7" s="7"/>
      <c r="H7" s="7" t="s">
        <v>10</v>
      </c>
      <c r="I7" s="7"/>
      <c r="J7" s="7"/>
      <c r="K7" s="7" t="s">
        <v>11</v>
      </c>
      <c r="L7" s="7"/>
      <c r="M7" s="7"/>
      <c r="N7" s="7" t="s">
        <v>12</v>
      </c>
      <c r="O7" s="7"/>
      <c r="P7" s="7"/>
      <c r="Q7" s="7" t="s">
        <v>13</v>
      </c>
      <c r="R7" s="7"/>
      <c r="S7" s="7"/>
    </row>
    <row r="8" ht="114.75" customHeight="1" spans="1:19">
      <c r="A8" s="24"/>
      <c r="B8" s="7"/>
      <c r="C8" s="7"/>
      <c r="D8" s="7"/>
      <c r="E8" s="30" t="s">
        <v>14</v>
      </c>
      <c r="F8" s="30" t="s">
        <v>15</v>
      </c>
      <c r="G8" s="30" t="s">
        <v>16</v>
      </c>
      <c r="H8" s="30" t="s">
        <v>14</v>
      </c>
      <c r="I8" s="30" t="s">
        <v>15</v>
      </c>
      <c r="J8" s="30" t="s">
        <v>16</v>
      </c>
      <c r="K8" s="30" t="s">
        <v>14</v>
      </c>
      <c r="L8" s="30" t="s">
        <v>15</v>
      </c>
      <c r="M8" s="30" t="s">
        <v>16</v>
      </c>
      <c r="N8" s="30" t="s">
        <v>14</v>
      </c>
      <c r="O8" s="30" t="s">
        <v>15</v>
      </c>
      <c r="P8" s="30" t="s">
        <v>16</v>
      </c>
      <c r="Q8" s="30" t="s">
        <v>14</v>
      </c>
      <c r="R8" s="30" t="s">
        <v>15</v>
      </c>
      <c r="S8" s="30" t="s">
        <v>16</v>
      </c>
    </row>
    <row r="9" ht="15.75" spans="1:19">
      <c r="A9" s="31">
        <v>1</v>
      </c>
      <c r="B9" s="31" t="s">
        <v>17</v>
      </c>
      <c r="C9" s="31" t="s">
        <v>18</v>
      </c>
      <c r="D9" s="9">
        <v>29</v>
      </c>
      <c r="E9" s="9">
        <v>7</v>
      </c>
      <c r="F9" s="9">
        <v>9</v>
      </c>
      <c r="G9" s="9">
        <v>13</v>
      </c>
      <c r="H9" s="9">
        <v>5</v>
      </c>
      <c r="I9" s="9">
        <v>10</v>
      </c>
      <c r="J9" s="9">
        <v>14</v>
      </c>
      <c r="K9" s="9">
        <v>7</v>
      </c>
      <c r="L9" s="9">
        <v>8</v>
      </c>
      <c r="M9" s="9">
        <v>15</v>
      </c>
      <c r="N9" s="9">
        <v>7</v>
      </c>
      <c r="O9" s="9">
        <v>9</v>
      </c>
      <c r="P9" s="9">
        <v>13</v>
      </c>
      <c r="Q9" s="9">
        <v>5</v>
      </c>
      <c r="R9" s="9">
        <v>10</v>
      </c>
      <c r="S9" s="9">
        <v>14</v>
      </c>
    </row>
    <row r="10" ht="15.75" spans="1:19">
      <c r="A10" s="31">
        <v>2</v>
      </c>
      <c r="B10" s="31"/>
      <c r="C10" s="31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ht="15.75" spans="1:19">
      <c r="A11" s="26">
        <v>3</v>
      </c>
      <c r="B11" s="26"/>
      <c r="C11" s="26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</row>
    <row r="12" ht="15.75" spans="1:19">
      <c r="A12" s="26"/>
      <c r="B12" s="26"/>
      <c r="C12" s="26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</row>
    <row r="13" ht="15.75" spans="1:19">
      <c r="A13" s="32" t="s">
        <v>19</v>
      </c>
      <c r="B13" s="33"/>
      <c r="C13" s="34"/>
      <c r="D13" s="9">
        <f t="shared" ref="D13:S13" si="0">SUM(D9:D12)</f>
        <v>29</v>
      </c>
      <c r="E13" s="9">
        <f t="shared" si="0"/>
        <v>7</v>
      </c>
      <c r="F13" s="9">
        <f t="shared" si="0"/>
        <v>9</v>
      </c>
      <c r="G13" s="9">
        <f t="shared" si="0"/>
        <v>13</v>
      </c>
      <c r="H13" s="9">
        <f t="shared" si="0"/>
        <v>5</v>
      </c>
      <c r="I13" s="9">
        <f t="shared" si="0"/>
        <v>10</v>
      </c>
      <c r="J13" s="9">
        <f t="shared" si="0"/>
        <v>14</v>
      </c>
      <c r="K13" s="9">
        <f t="shared" si="0"/>
        <v>7</v>
      </c>
      <c r="L13" s="9">
        <f t="shared" si="0"/>
        <v>8</v>
      </c>
      <c r="M13" s="9">
        <f t="shared" si="0"/>
        <v>15</v>
      </c>
      <c r="N13" s="9">
        <f t="shared" si="0"/>
        <v>7</v>
      </c>
      <c r="O13" s="9">
        <f t="shared" si="0"/>
        <v>9</v>
      </c>
      <c r="P13" s="9">
        <f t="shared" si="0"/>
        <v>13</v>
      </c>
      <c r="Q13" s="9">
        <f t="shared" si="0"/>
        <v>5</v>
      </c>
      <c r="R13" s="9">
        <f t="shared" si="0"/>
        <v>10</v>
      </c>
      <c r="S13" s="9">
        <f t="shared" si="0"/>
        <v>14</v>
      </c>
    </row>
    <row r="14" ht="21.75" customHeight="1" spans="1:19">
      <c r="A14" s="35" t="s">
        <v>20</v>
      </c>
      <c r="B14" s="36"/>
      <c r="C14" s="36"/>
      <c r="D14" s="37">
        <f>D13*100/D13</f>
        <v>100</v>
      </c>
      <c r="E14" s="17">
        <f>E13*100/D13</f>
        <v>24.1379310344828</v>
      </c>
      <c r="F14" s="17">
        <f>F13*100/D13</f>
        <v>31.0344827586207</v>
      </c>
      <c r="G14" s="17">
        <f>G13*100/D13</f>
        <v>44.8275862068966</v>
      </c>
      <c r="H14" s="17">
        <f>H13*100/D13</f>
        <v>17.2413793103448</v>
      </c>
      <c r="I14" s="17">
        <f>I13*100/D13</f>
        <v>34.4827586206897</v>
      </c>
      <c r="J14" s="17">
        <f>J13*100/D13</f>
        <v>48.2758620689655</v>
      </c>
      <c r="K14" s="17">
        <f>K13*100/D13</f>
        <v>24.1379310344828</v>
      </c>
      <c r="L14" s="17">
        <f>L13*100/D13</f>
        <v>27.5862068965517</v>
      </c>
      <c r="M14" s="17">
        <f>M13*100/D13</f>
        <v>51.7241379310345</v>
      </c>
      <c r="N14" s="17">
        <f>N13*100/D13</f>
        <v>24.1379310344828</v>
      </c>
      <c r="O14" s="17">
        <f>O13*100/D13</f>
        <v>31.0344827586207</v>
      </c>
      <c r="P14" s="17">
        <f>P13*100/D13</f>
        <v>44.8275862068966</v>
      </c>
      <c r="Q14" s="17">
        <f>Q13*100/D13</f>
        <v>17.2413793103448</v>
      </c>
      <c r="R14" s="17">
        <f>R13*100/D13</f>
        <v>34.4827586206897</v>
      </c>
      <c r="S14" s="17">
        <f>S13*100/D13</f>
        <v>48.2758620689655</v>
      </c>
    </row>
  </sheetData>
  <mergeCells count="16">
    <mergeCell ref="I2:M2"/>
    <mergeCell ref="B3:G3"/>
    <mergeCell ref="I3:N3"/>
    <mergeCell ref="I4:N4"/>
    <mergeCell ref="I5:O5"/>
    <mergeCell ref="E7:G7"/>
    <mergeCell ref="H7:J7"/>
    <mergeCell ref="K7:M7"/>
    <mergeCell ref="N7:P7"/>
    <mergeCell ref="Q7:S7"/>
    <mergeCell ref="A13:C13"/>
    <mergeCell ref="A14:C14"/>
    <mergeCell ref="A7:A8"/>
    <mergeCell ref="B7:B8"/>
    <mergeCell ref="C7:C8"/>
    <mergeCell ref="D7:D8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2"/>
  <sheetViews>
    <sheetView workbookViewId="0">
      <selection activeCell="A1" sqref="$A1:$XFD4"/>
    </sheetView>
  </sheetViews>
  <sheetFormatPr defaultColWidth="9.14285714285714" defaultRowHeight="15"/>
  <cols>
    <col min="1" max="1" width="5" customWidth="1"/>
    <col min="2" max="2" width="15.8571428571429" customWidth="1"/>
    <col min="3" max="3" width="29.1428571428571" customWidth="1"/>
  </cols>
  <sheetData>
    <row r="1" customFormat="1" ht="15.75" spans="2:15">
      <c r="B1" s="1" t="s">
        <v>0</v>
      </c>
      <c r="C1" s="2"/>
      <c r="E1" s="2"/>
      <c r="F1" s="2"/>
      <c r="I1" s="2" t="s">
        <v>1</v>
      </c>
      <c r="J1" s="2"/>
      <c r="K1" s="2"/>
      <c r="L1" s="2"/>
      <c r="M1" s="2"/>
      <c r="N1" s="3"/>
      <c r="O1" s="3"/>
    </row>
    <row r="2" ht="15.75" spans="1:17">
      <c r="A2" s="3"/>
      <c r="B2" s="4" t="s">
        <v>2</v>
      </c>
      <c r="C2" s="4"/>
      <c r="D2" s="4"/>
      <c r="E2" s="4"/>
      <c r="F2" s="4"/>
      <c r="G2" s="4"/>
      <c r="H2" s="2"/>
      <c r="I2" s="4" t="s">
        <v>3</v>
      </c>
      <c r="J2" s="4"/>
      <c r="K2" s="4"/>
      <c r="L2" s="4"/>
      <c r="M2" s="4"/>
      <c r="N2" s="4"/>
      <c r="O2" s="3"/>
      <c r="P2" s="3"/>
      <c r="Q2" s="3"/>
    </row>
    <row r="3" customFormat="1" ht="15.75" spans="3:17">
      <c r="C3" s="5"/>
      <c r="D3"/>
      <c r="E3" s="3"/>
      <c r="F3" s="3"/>
      <c r="G3"/>
      <c r="H3"/>
      <c r="I3" s="20" t="s">
        <v>4</v>
      </c>
      <c r="J3" s="20"/>
      <c r="K3" s="20"/>
      <c r="L3" s="20"/>
      <c r="M3" s="20"/>
      <c r="N3" s="20"/>
      <c r="O3" s="3"/>
      <c r="P3" s="3"/>
      <c r="Q3" s="3"/>
    </row>
    <row r="4" customFormat="1" ht="15.75" spans="1:19">
      <c r="A4" s="3"/>
      <c r="G4" s="3"/>
      <c r="H4" s="3"/>
      <c r="I4" s="2"/>
      <c r="J4" s="2"/>
      <c r="K4" s="2"/>
      <c r="L4" s="2"/>
      <c r="M4" s="2"/>
      <c r="N4" s="2"/>
      <c r="O4" s="2"/>
      <c r="P4" s="3"/>
      <c r="Q4" s="3"/>
      <c r="R4" s="3"/>
      <c r="S4" s="3"/>
    </row>
    <row r="5" ht="15.75" spans="1:19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ht="15.75" spans="1:19">
      <c r="A6" s="3"/>
      <c r="B6" s="29"/>
      <c r="C6" s="29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ht="15.75" customHeight="1" spans="1:19">
      <c r="A7" s="24" t="s">
        <v>5</v>
      </c>
      <c r="B7" s="7" t="s">
        <v>6</v>
      </c>
      <c r="C7" s="7" t="s">
        <v>7</v>
      </c>
      <c r="D7" s="7" t="s">
        <v>8</v>
      </c>
      <c r="E7" s="7" t="s">
        <v>9</v>
      </c>
      <c r="F7" s="7"/>
      <c r="G7" s="7"/>
      <c r="H7" s="7" t="s">
        <v>10</v>
      </c>
      <c r="I7" s="7"/>
      <c r="J7" s="7"/>
      <c r="K7" s="7" t="s">
        <v>11</v>
      </c>
      <c r="L7" s="7"/>
      <c r="M7" s="7"/>
      <c r="N7" s="7" t="s">
        <v>12</v>
      </c>
      <c r="O7" s="7"/>
      <c r="P7" s="7"/>
      <c r="Q7" s="7" t="s">
        <v>13</v>
      </c>
      <c r="R7" s="7"/>
      <c r="S7" s="7"/>
    </row>
    <row r="8" ht="114.75" customHeight="1" spans="1:19">
      <c r="A8" s="24"/>
      <c r="B8" s="7"/>
      <c r="C8" s="7"/>
      <c r="D8" s="7"/>
      <c r="E8" s="30" t="s">
        <v>14</v>
      </c>
      <c r="F8" s="30" t="s">
        <v>15</v>
      </c>
      <c r="G8" s="30" t="s">
        <v>16</v>
      </c>
      <c r="H8" s="30" t="s">
        <v>14</v>
      </c>
      <c r="I8" s="30" t="s">
        <v>15</v>
      </c>
      <c r="J8" s="30" t="s">
        <v>16</v>
      </c>
      <c r="K8" s="30" t="s">
        <v>14</v>
      </c>
      <c r="L8" s="30" t="s">
        <v>15</v>
      </c>
      <c r="M8" s="30" t="s">
        <v>16</v>
      </c>
      <c r="N8" s="30" t="s">
        <v>14</v>
      </c>
      <c r="O8" s="30" t="s">
        <v>15</v>
      </c>
      <c r="P8" s="30" t="s">
        <v>16</v>
      </c>
      <c r="Q8" s="30" t="s">
        <v>14</v>
      </c>
      <c r="R8" s="30" t="s">
        <v>15</v>
      </c>
      <c r="S8" s="30" t="s">
        <v>16</v>
      </c>
    </row>
    <row r="9" ht="15.75" spans="1:19">
      <c r="A9" s="31">
        <v>1</v>
      </c>
      <c r="B9" s="31" t="s">
        <v>21</v>
      </c>
      <c r="C9" s="31" t="s">
        <v>22</v>
      </c>
      <c r="D9" s="9">
        <v>29</v>
      </c>
      <c r="E9" s="9">
        <v>6</v>
      </c>
      <c r="F9" s="9">
        <v>8</v>
      </c>
      <c r="G9" s="9">
        <v>15</v>
      </c>
      <c r="H9" s="9">
        <v>1</v>
      </c>
      <c r="I9" s="9">
        <v>9</v>
      </c>
      <c r="J9" s="9">
        <v>19</v>
      </c>
      <c r="K9" s="9">
        <v>3</v>
      </c>
      <c r="L9" s="9">
        <v>12</v>
      </c>
      <c r="M9" s="9">
        <v>14</v>
      </c>
      <c r="N9" s="9">
        <v>6</v>
      </c>
      <c r="O9" s="9">
        <v>8</v>
      </c>
      <c r="P9" s="9">
        <v>15</v>
      </c>
      <c r="Q9" s="9">
        <v>1</v>
      </c>
      <c r="R9" s="9">
        <v>9</v>
      </c>
      <c r="S9" s="9">
        <v>19</v>
      </c>
    </row>
    <row r="10" ht="15.75" spans="1:19">
      <c r="A10" s="26"/>
      <c r="B10" s="26"/>
      <c r="C10" s="26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ht="15.75" spans="1:19">
      <c r="A11" s="32" t="s">
        <v>19</v>
      </c>
      <c r="B11" s="33"/>
      <c r="C11" s="34"/>
      <c r="D11" s="9">
        <f t="shared" ref="D11:S11" si="0">SUM(D9:D10)</f>
        <v>29</v>
      </c>
      <c r="E11" s="9">
        <f t="shared" si="0"/>
        <v>6</v>
      </c>
      <c r="F11" s="9">
        <f t="shared" si="0"/>
        <v>8</v>
      </c>
      <c r="G11" s="9">
        <f t="shared" si="0"/>
        <v>15</v>
      </c>
      <c r="H11" s="9">
        <f t="shared" si="0"/>
        <v>1</v>
      </c>
      <c r="I11" s="9">
        <f t="shared" si="0"/>
        <v>9</v>
      </c>
      <c r="J11" s="9">
        <f t="shared" si="0"/>
        <v>19</v>
      </c>
      <c r="K11" s="9">
        <f t="shared" si="0"/>
        <v>3</v>
      </c>
      <c r="L11" s="9">
        <f t="shared" si="0"/>
        <v>12</v>
      </c>
      <c r="M11" s="9">
        <f t="shared" si="0"/>
        <v>14</v>
      </c>
      <c r="N11" s="9">
        <f t="shared" si="0"/>
        <v>6</v>
      </c>
      <c r="O11" s="9">
        <f t="shared" si="0"/>
        <v>8</v>
      </c>
      <c r="P11" s="9">
        <f t="shared" si="0"/>
        <v>15</v>
      </c>
      <c r="Q11" s="9">
        <f t="shared" si="0"/>
        <v>1</v>
      </c>
      <c r="R11" s="9">
        <f t="shared" si="0"/>
        <v>9</v>
      </c>
      <c r="S11" s="9">
        <f t="shared" si="0"/>
        <v>19</v>
      </c>
    </row>
    <row r="12" ht="21.75" customHeight="1" spans="1:19">
      <c r="A12" s="35" t="s">
        <v>20</v>
      </c>
      <c r="B12" s="36"/>
      <c r="C12" s="36"/>
      <c r="D12" s="37">
        <f>D11*100/D11</f>
        <v>100</v>
      </c>
      <c r="E12" s="17">
        <f>E11*100/D11</f>
        <v>20.6896551724138</v>
      </c>
      <c r="F12" s="17">
        <f>F11*100/D11</f>
        <v>27.5862068965517</v>
      </c>
      <c r="G12" s="17">
        <f>G11*100/D11</f>
        <v>51.7241379310345</v>
      </c>
      <c r="H12" s="17">
        <f>H11*100/D11</f>
        <v>3.44827586206897</v>
      </c>
      <c r="I12" s="17">
        <f>I11*100/D11</f>
        <v>31.0344827586207</v>
      </c>
      <c r="J12" s="17">
        <f>J11*100/D11</f>
        <v>65.5172413793103</v>
      </c>
      <c r="K12" s="17">
        <f>K11*100/D11</f>
        <v>10.3448275862069</v>
      </c>
      <c r="L12" s="17">
        <f>L11*100/D11</f>
        <v>41.3793103448276</v>
      </c>
      <c r="M12" s="17">
        <f>M11*100/D11</f>
        <v>48.2758620689655</v>
      </c>
      <c r="N12" s="17">
        <f>N11*100/D11</f>
        <v>20.6896551724138</v>
      </c>
      <c r="O12" s="17">
        <f>O11*100/D11</f>
        <v>27.5862068965517</v>
      </c>
      <c r="P12" s="17">
        <f>P11*100/D11</f>
        <v>51.7241379310345</v>
      </c>
      <c r="Q12" s="17">
        <f>Q11*100/D11</f>
        <v>3.44827586206897</v>
      </c>
      <c r="R12" s="17">
        <f>R11*100/D11</f>
        <v>31.0344827586207</v>
      </c>
      <c r="S12" s="17">
        <f>S11*100/D11</f>
        <v>65.5172413793103</v>
      </c>
    </row>
  </sheetData>
  <mergeCells count="16">
    <mergeCell ref="I1:M1"/>
    <mergeCell ref="B2:G2"/>
    <mergeCell ref="I2:N2"/>
    <mergeCell ref="I3:N3"/>
    <mergeCell ref="I4:O4"/>
    <mergeCell ref="E7:G7"/>
    <mergeCell ref="H7:J7"/>
    <mergeCell ref="K7:M7"/>
    <mergeCell ref="N7:P7"/>
    <mergeCell ref="Q7:S7"/>
    <mergeCell ref="A11:C11"/>
    <mergeCell ref="A12:C12"/>
    <mergeCell ref="A7:A8"/>
    <mergeCell ref="B7:B8"/>
    <mergeCell ref="C7:C8"/>
    <mergeCell ref="D7:D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2"/>
  <sheetViews>
    <sheetView workbookViewId="0">
      <selection activeCell="A1" sqref="$A1:$XFD4"/>
    </sheetView>
  </sheetViews>
  <sheetFormatPr defaultColWidth="9.14285714285714" defaultRowHeight="15"/>
  <cols>
    <col min="1" max="1" width="5.85714285714286" customWidth="1"/>
    <col min="2" max="2" width="17.5714285714286" customWidth="1"/>
    <col min="3" max="3" width="30.4285714285714" customWidth="1"/>
  </cols>
  <sheetData>
    <row r="1" customFormat="1" ht="15.75" spans="2:15">
      <c r="B1" s="1" t="s">
        <v>0</v>
      </c>
      <c r="C1" s="2"/>
      <c r="E1" s="2"/>
      <c r="F1" s="2"/>
      <c r="I1" s="2" t="s">
        <v>1</v>
      </c>
      <c r="J1" s="2"/>
      <c r="K1" s="2"/>
      <c r="L1" s="2"/>
      <c r="M1" s="2"/>
      <c r="N1" s="3"/>
      <c r="O1" s="3"/>
    </row>
    <row r="2" ht="15.75" spans="1:17">
      <c r="A2" s="3"/>
      <c r="B2" s="4" t="s">
        <v>2</v>
      </c>
      <c r="C2" s="4"/>
      <c r="D2" s="4"/>
      <c r="E2" s="4"/>
      <c r="F2" s="4"/>
      <c r="G2" s="4"/>
      <c r="H2" s="2"/>
      <c r="I2" s="4" t="s">
        <v>3</v>
      </c>
      <c r="J2" s="4"/>
      <c r="K2" s="4"/>
      <c r="L2" s="4"/>
      <c r="M2" s="4"/>
      <c r="N2" s="4"/>
      <c r="O2" s="3"/>
      <c r="P2" s="3"/>
      <c r="Q2" s="3"/>
    </row>
    <row r="3" customFormat="1" ht="15.75" spans="3:17">
      <c r="C3" s="5"/>
      <c r="D3"/>
      <c r="E3" s="3"/>
      <c r="F3" s="3"/>
      <c r="G3"/>
      <c r="H3"/>
      <c r="I3" s="20" t="s">
        <v>4</v>
      </c>
      <c r="J3" s="20"/>
      <c r="K3" s="20"/>
      <c r="L3" s="20"/>
      <c r="M3" s="20"/>
      <c r="N3" s="20"/>
      <c r="O3" s="3"/>
      <c r="P3" s="3"/>
      <c r="Q3" s="3"/>
    </row>
    <row r="4" ht="15.75" spans="1:19">
      <c r="A4" s="3"/>
      <c r="G4" s="3"/>
      <c r="H4" s="3"/>
      <c r="I4" s="2"/>
      <c r="J4" s="2"/>
      <c r="K4" s="2"/>
      <c r="L4" s="2"/>
      <c r="M4" s="2"/>
      <c r="N4" s="2"/>
      <c r="O4" s="2"/>
      <c r="P4" s="3"/>
      <c r="Q4" s="3"/>
      <c r="R4" s="3"/>
      <c r="S4" s="3"/>
    </row>
    <row r="5" ht="15.75" spans="1:19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ht="15.75" spans="1:19">
      <c r="A6" s="3"/>
      <c r="B6" s="29"/>
      <c r="C6" s="29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ht="15.75" customHeight="1" spans="1:19">
      <c r="A7" s="24" t="s">
        <v>5</v>
      </c>
      <c r="B7" s="7" t="s">
        <v>6</v>
      </c>
      <c r="C7" s="7" t="s">
        <v>7</v>
      </c>
      <c r="D7" s="7" t="s">
        <v>8</v>
      </c>
      <c r="E7" s="7" t="s">
        <v>9</v>
      </c>
      <c r="F7" s="7"/>
      <c r="G7" s="7"/>
      <c r="H7" s="7" t="s">
        <v>10</v>
      </c>
      <c r="I7" s="7"/>
      <c r="J7" s="7"/>
      <c r="K7" s="7" t="s">
        <v>11</v>
      </c>
      <c r="L7" s="7"/>
      <c r="M7" s="7"/>
      <c r="N7" s="7" t="s">
        <v>12</v>
      </c>
      <c r="O7" s="7"/>
      <c r="P7" s="7"/>
      <c r="Q7" s="7" t="s">
        <v>13</v>
      </c>
      <c r="R7" s="7"/>
      <c r="S7" s="7"/>
    </row>
    <row r="8" ht="115.5" customHeight="1" spans="1:19">
      <c r="A8" s="24"/>
      <c r="B8" s="7"/>
      <c r="C8" s="7"/>
      <c r="D8" s="7"/>
      <c r="E8" s="30" t="s">
        <v>14</v>
      </c>
      <c r="F8" s="30" t="s">
        <v>15</v>
      </c>
      <c r="G8" s="30" t="s">
        <v>16</v>
      </c>
      <c r="H8" s="30" t="s">
        <v>14</v>
      </c>
      <c r="I8" s="30" t="s">
        <v>15</v>
      </c>
      <c r="J8" s="30" t="s">
        <v>16</v>
      </c>
      <c r="K8" s="30" t="s">
        <v>14</v>
      </c>
      <c r="L8" s="30" t="s">
        <v>15</v>
      </c>
      <c r="M8" s="30" t="s">
        <v>16</v>
      </c>
      <c r="N8" s="30" t="s">
        <v>14</v>
      </c>
      <c r="O8" s="30" t="s">
        <v>15</v>
      </c>
      <c r="P8" s="30" t="s">
        <v>16</v>
      </c>
      <c r="Q8" s="30" t="s">
        <v>14</v>
      </c>
      <c r="R8" s="30" t="s">
        <v>15</v>
      </c>
      <c r="S8" s="30" t="s">
        <v>16</v>
      </c>
    </row>
    <row r="9" ht="15.75" spans="1:19">
      <c r="A9" s="31">
        <v>2</v>
      </c>
      <c r="B9" s="31" t="s">
        <v>23</v>
      </c>
      <c r="C9" s="31" t="s">
        <v>24</v>
      </c>
      <c r="D9" s="9">
        <v>29</v>
      </c>
      <c r="E9" s="9">
        <v>5</v>
      </c>
      <c r="F9" s="9">
        <v>10</v>
      </c>
      <c r="G9" s="9">
        <v>14</v>
      </c>
      <c r="H9" s="9">
        <v>6</v>
      </c>
      <c r="I9" s="9">
        <v>9</v>
      </c>
      <c r="J9" s="9">
        <v>14</v>
      </c>
      <c r="K9" s="9">
        <v>4</v>
      </c>
      <c r="L9" s="9">
        <v>9</v>
      </c>
      <c r="M9" s="9">
        <v>16</v>
      </c>
      <c r="N9" s="9">
        <v>5</v>
      </c>
      <c r="O9" s="9">
        <v>10</v>
      </c>
      <c r="P9" s="9">
        <v>14</v>
      </c>
      <c r="Q9" s="9">
        <v>6</v>
      </c>
      <c r="R9" s="9">
        <v>9</v>
      </c>
      <c r="S9" s="9">
        <v>14</v>
      </c>
    </row>
    <row r="10" ht="15.75" spans="1:19">
      <c r="A10" s="26"/>
      <c r="B10" s="26"/>
      <c r="C10" s="26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ht="15.75" spans="1:19">
      <c r="A11" s="32" t="s">
        <v>19</v>
      </c>
      <c r="B11" s="33"/>
      <c r="C11" s="34"/>
      <c r="D11" s="9">
        <f t="shared" ref="D11:S11" si="0">SUM(D9:D10)</f>
        <v>29</v>
      </c>
      <c r="E11" s="9">
        <f t="shared" si="0"/>
        <v>5</v>
      </c>
      <c r="F11" s="9">
        <f t="shared" si="0"/>
        <v>10</v>
      </c>
      <c r="G11" s="9">
        <f t="shared" si="0"/>
        <v>14</v>
      </c>
      <c r="H11" s="9">
        <f t="shared" si="0"/>
        <v>6</v>
      </c>
      <c r="I11" s="9">
        <f t="shared" si="0"/>
        <v>9</v>
      </c>
      <c r="J11" s="9">
        <f t="shared" si="0"/>
        <v>14</v>
      </c>
      <c r="K11" s="9">
        <f t="shared" si="0"/>
        <v>4</v>
      </c>
      <c r="L11" s="9">
        <f t="shared" si="0"/>
        <v>9</v>
      </c>
      <c r="M11" s="9">
        <f t="shared" si="0"/>
        <v>16</v>
      </c>
      <c r="N11" s="9">
        <f t="shared" si="0"/>
        <v>5</v>
      </c>
      <c r="O11" s="9">
        <f t="shared" si="0"/>
        <v>10</v>
      </c>
      <c r="P11" s="9">
        <f t="shared" si="0"/>
        <v>14</v>
      </c>
      <c r="Q11" s="9">
        <f t="shared" si="0"/>
        <v>6</v>
      </c>
      <c r="R11" s="9">
        <f t="shared" si="0"/>
        <v>9</v>
      </c>
      <c r="S11" s="9">
        <f t="shared" si="0"/>
        <v>14</v>
      </c>
    </row>
    <row r="12" ht="18.75" customHeight="1" spans="1:19">
      <c r="A12" s="35" t="s">
        <v>20</v>
      </c>
      <c r="B12" s="36"/>
      <c r="C12" s="36"/>
      <c r="D12" s="37">
        <f>D11*100/D11</f>
        <v>100</v>
      </c>
      <c r="E12" s="17">
        <f>E11*100/D11</f>
        <v>17.2413793103448</v>
      </c>
      <c r="F12" s="17">
        <f>F11*100/D11</f>
        <v>34.4827586206897</v>
      </c>
      <c r="G12" s="17">
        <f>G11*100/D11</f>
        <v>48.2758620689655</v>
      </c>
      <c r="H12" s="17">
        <f>H11*100/D11</f>
        <v>20.6896551724138</v>
      </c>
      <c r="I12" s="17">
        <f>I11*100/D11</f>
        <v>31.0344827586207</v>
      </c>
      <c r="J12" s="17">
        <f>J11*100/D11</f>
        <v>48.2758620689655</v>
      </c>
      <c r="K12" s="17">
        <f>K11*100/D11</f>
        <v>13.7931034482759</v>
      </c>
      <c r="L12" s="17">
        <f>L11*100/D11</f>
        <v>31.0344827586207</v>
      </c>
      <c r="M12" s="17">
        <f>M11*100/D11</f>
        <v>55.1724137931034</v>
      </c>
      <c r="N12" s="17">
        <f>N11*100/D11</f>
        <v>17.2413793103448</v>
      </c>
      <c r="O12" s="17">
        <f>O11*100/D11</f>
        <v>34.4827586206897</v>
      </c>
      <c r="P12" s="17">
        <f>P11*100/D11</f>
        <v>48.2758620689655</v>
      </c>
      <c r="Q12" s="17">
        <f>Q11*100/D11</f>
        <v>20.6896551724138</v>
      </c>
      <c r="R12" s="17">
        <f>R11*100/D11</f>
        <v>31.0344827586207</v>
      </c>
      <c r="S12" s="17">
        <f>S11*100/D11</f>
        <v>48.2758620689655</v>
      </c>
    </row>
  </sheetData>
  <mergeCells count="16">
    <mergeCell ref="I1:M1"/>
    <mergeCell ref="B2:G2"/>
    <mergeCell ref="I2:N2"/>
    <mergeCell ref="I3:N3"/>
    <mergeCell ref="I4:O4"/>
    <mergeCell ref="E7:G7"/>
    <mergeCell ref="H7:J7"/>
    <mergeCell ref="K7:M7"/>
    <mergeCell ref="N7:P7"/>
    <mergeCell ref="Q7:S7"/>
    <mergeCell ref="A11:C11"/>
    <mergeCell ref="A12:C12"/>
    <mergeCell ref="A7:A8"/>
    <mergeCell ref="B7:B8"/>
    <mergeCell ref="C7:C8"/>
    <mergeCell ref="D7:D8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8"/>
  <sheetViews>
    <sheetView tabSelected="1" topLeftCell="D1" workbookViewId="0">
      <selection activeCell="J16" sqref="J16"/>
    </sheetView>
  </sheetViews>
  <sheetFormatPr defaultColWidth="9" defaultRowHeight="15"/>
  <cols>
    <col min="1" max="1" width="19.2857142857143" customWidth="1"/>
    <col min="2" max="2" width="9.57142857142857" customWidth="1"/>
    <col min="3" max="17" width="9.28571428571429" customWidth="1"/>
  </cols>
  <sheetData>
    <row r="1" customFormat="1" ht="15.75" spans="2:15">
      <c r="B1" s="1" t="s">
        <v>0</v>
      </c>
      <c r="C1" s="2"/>
      <c r="E1" s="2"/>
      <c r="F1" s="2"/>
      <c r="I1" s="2" t="s">
        <v>1</v>
      </c>
      <c r="J1" s="2"/>
      <c r="K1" s="2"/>
      <c r="L1" s="2"/>
      <c r="M1" s="2"/>
      <c r="N1" s="3"/>
      <c r="O1" s="3"/>
    </row>
    <row r="2" ht="15.75" spans="1:17">
      <c r="A2" s="3"/>
      <c r="B2" s="4" t="s">
        <v>2</v>
      </c>
      <c r="C2" s="4"/>
      <c r="D2" s="4"/>
      <c r="E2" s="4"/>
      <c r="F2" s="4"/>
      <c r="G2" s="4"/>
      <c r="H2" s="2"/>
      <c r="I2" s="4" t="s">
        <v>3</v>
      </c>
      <c r="J2" s="4"/>
      <c r="K2" s="4"/>
      <c r="L2" s="4"/>
      <c r="M2" s="4"/>
      <c r="N2" s="4"/>
      <c r="O2" s="3"/>
      <c r="P2" s="3"/>
      <c r="Q2" s="3"/>
    </row>
    <row r="3" customFormat="1" ht="15.75" spans="3:17">
      <c r="C3" s="5"/>
      <c r="E3" s="3"/>
      <c r="F3" s="3"/>
      <c r="I3" s="20" t="s">
        <v>4</v>
      </c>
      <c r="J3" s="20"/>
      <c r="K3" s="20"/>
      <c r="L3" s="20"/>
      <c r="M3" s="20"/>
      <c r="N3" s="20"/>
      <c r="O3" s="3"/>
      <c r="P3" s="3"/>
      <c r="Q3" s="3"/>
    </row>
    <row r="4" ht="15.75" customHeight="1" spans="1:23">
      <c r="A4" s="6" t="s">
        <v>25</v>
      </c>
      <c r="B4" s="7" t="s">
        <v>26</v>
      </c>
      <c r="C4" s="7" t="s">
        <v>9</v>
      </c>
      <c r="D4" s="7"/>
      <c r="E4" s="7"/>
      <c r="F4" s="7" t="s">
        <v>10</v>
      </c>
      <c r="G4" s="7"/>
      <c r="H4" s="7"/>
      <c r="I4" s="7" t="s">
        <v>11</v>
      </c>
      <c r="J4" s="7"/>
      <c r="K4" s="7"/>
      <c r="L4" s="21" t="s">
        <v>12</v>
      </c>
      <c r="M4" s="22"/>
      <c r="N4" s="23"/>
      <c r="O4" s="7" t="s">
        <v>13</v>
      </c>
      <c r="P4" s="7"/>
      <c r="Q4" s="7"/>
      <c r="R4" s="24" t="s">
        <v>27</v>
      </c>
      <c r="S4" s="24"/>
      <c r="T4" s="24"/>
      <c r="U4" s="24"/>
      <c r="V4" s="24"/>
      <c r="W4" s="24"/>
    </row>
    <row r="5" ht="63" spans="1:23">
      <c r="A5" s="8"/>
      <c r="B5" s="7"/>
      <c r="C5" s="7" t="s">
        <v>14</v>
      </c>
      <c r="D5" s="7" t="s">
        <v>15</v>
      </c>
      <c r="E5" s="7" t="s">
        <v>16</v>
      </c>
      <c r="F5" s="7" t="s">
        <v>14</v>
      </c>
      <c r="G5" s="7" t="s">
        <v>15</v>
      </c>
      <c r="H5" s="7" t="s">
        <v>16</v>
      </c>
      <c r="I5" s="7" t="s">
        <v>14</v>
      </c>
      <c r="J5" s="7" t="s">
        <v>15</v>
      </c>
      <c r="K5" s="7" t="s">
        <v>16</v>
      </c>
      <c r="L5" s="7" t="s">
        <v>14</v>
      </c>
      <c r="M5" s="7" t="s">
        <v>15</v>
      </c>
      <c r="N5" s="7" t="s">
        <v>16</v>
      </c>
      <c r="O5" s="7" t="s">
        <v>14</v>
      </c>
      <c r="P5" s="7" t="s">
        <v>15</v>
      </c>
      <c r="Q5" s="7" t="s">
        <v>16</v>
      </c>
      <c r="R5" s="7" t="s">
        <v>14</v>
      </c>
      <c r="S5" s="7" t="s">
        <v>20</v>
      </c>
      <c r="T5" s="7" t="s">
        <v>15</v>
      </c>
      <c r="U5" s="25" t="s">
        <v>20</v>
      </c>
      <c r="V5" s="7" t="s">
        <v>16</v>
      </c>
      <c r="W5" s="7" t="s">
        <v>20</v>
      </c>
    </row>
    <row r="6" ht="15.75" spans="1:23">
      <c r="A6" s="8" t="s">
        <v>28</v>
      </c>
      <c r="B6" s="7">
        <v>29</v>
      </c>
      <c r="C6" s="9">
        <v>6</v>
      </c>
      <c r="D6" s="9">
        <v>8</v>
      </c>
      <c r="E6" s="9">
        <v>15</v>
      </c>
      <c r="F6" s="9">
        <v>1</v>
      </c>
      <c r="G6" s="9">
        <v>9</v>
      </c>
      <c r="H6" s="9">
        <v>19</v>
      </c>
      <c r="I6" s="9">
        <v>3</v>
      </c>
      <c r="J6" s="9">
        <v>12</v>
      </c>
      <c r="K6" s="9">
        <v>14</v>
      </c>
      <c r="L6" s="9">
        <v>6</v>
      </c>
      <c r="M6" s="9">
        <v>8</v>
      </c>
      <c r="N6" s="9">
        <v>15</v>
      </c>
      <c r="O6" s="9">
        <v>1</v>
      </c>
      <c r="P6" s="9">
        <v>9</v>
      </c>
      <c r="Q6" s="9">
        <v>19</v>
      </c>
      <c r="R6" s="24">
        <v>2</v>
      </c>
      <c r="S6" s="26">
        <v>13.81</v>
      </c>
      <c r="T6" s="24">
        <v>9</v>
      </c>
      <c r="U6" s="26">
        <v>21.54</v>
      </c>
      <c r="V6" s="27">
        <v>20</v>
      </c>
      <c r="W6" s="26">
        <v>64.65</v>
      </c>
    </row>
    <row r="7" ht="15.75" spans="1:23">
      <c r="A7" s="10" t="s">
        <v>29</v>
      </c>
      <c r="B7" s="9">
        <v>29</v>
      </c>
      <c r="C7" s="9">
        <v>7</v>
      </c>
      <c r="D7" s="9">
        <v>9</v>
      </c>
      <c r="E7" s="9">
        <v>13</v>
      </c>
      <c r="F7" s="9">
        <v>5</v>
      </c>
      <c r="G7" s="9">
        <v>10</v>
      </c>
      <c r="H7" s="9">
        <v>14</v>
      </c>
      <c r="I7" s="9">
        <v>7</v>
      </c>
      <c r="J7" s="9">
        <v>8</v>
      </c>
      <c r="K7" s="9">
        <v>15</v>
      </c>
      <c r="L7" s="9">
        <v>7</v>
      </c>
      <c r="M7" s="9">
        <v>9</v>
      </c>
      <c r="N7" s="9">
        <v>13</v>
      </c>
      <c r="O7" s="9">
        <v>5</v>
      </c>
      <c r="P7" s="9">
        <v>10</v>
      </c>
      <c r="Q7" s="9">
        <v>14</v>
      </c>
      <c r="R7" s="24">
        <v>4</v>
      </c>
      <c r="S7" s="26">
        <v>18.39</v>
      </c>
      <c r="T7" s="24">
        <v>10</v>
      </c>
      <c r="U7" s="26">
        <v>23.65</v>
      </c>
      <c r="V7" s="27">
        <v>15</v>
      </c>
      <c r="W7" s="26">
        <v>57.96</v>
      </c>
    </row>
    <row r="8" ht="15.75" spans="1:23">
      <c r="A8" s="10" t="s">
        <v>30</v>
      </c>
      <c r="B8" s="11">
        <v>29</v>
      </c>
      <c r="C8" s="9">
        <v>5</v>
      </c>
      <c r="D8" s="9">
        <v>10</v>
      </c>
      <c r="E8" s="9">
        <v>14</v>
      </c>
      <c r="F8" s="9">
        <v>6</v>
      </c>
      <c r="G8" s="9">
        <v>9</v>
      </c>
      <c r="H8" s="9">
        <v>14</v>
      </c>
      <c r="I8" s="9">
        <v>4</v>
      </c>
      <c r="J8" s="9">
        <v>9</v>
      </c>
      <c r="K8" s="9">
        <v>16</v>
      </c>
      <c r="L8" s="9">
        <v>5</v>
      </c>
      <c r="M8" s="9">
        <v>10</v>
      </c>
      <c r="N8" s="9">
        <v>14</v>
      </c>
      <c r="O8" s="9">
        <v>6</v>
      </c>
      <c r="P8" s="9">
        <v>9</v>
      </c>
      <c r="Q8" s="9">
        <v>14</v>
      </c>
      <c r="R8" s="24">
        <v>6</v>
      </c>
      <c r="S8" s="26">
        <v>21.16</v>
      </c>
      <c r="T8" s="24">
        <v>8</v>
      </c>
      <c r="U8" s="26">
        <v>23.4</v>
      </c>
      <c r="V8" s="27">
        <v>15</v>
      </c>
      <c r="W8" s="26">
        <v>55.44</v>
      </c>
    </row>
    <row r="9" ht="17.25" customHeight="1" spans="1:23">
      <c r="A9" s="11" t="s">
        <v>19</v>
      </c>
      <c r="B9" s="12">
        <v>87</v>
      </c>
      <c r="C9" s="13">
        <v>9</v>
      </c>
      <c r="D9" s="13">
        <v>32</v>
      </c>
      <c r="E9" s="13">
        <v>51</v>
      </c>
      <c r="F9" s="13">
        <v>7</v>
      </c>
      <c r="G9" s="13">
        <v>29</v>
      </c>
      <c r="H9" s="13">
        <v>56</v>
      </c>
      <c r="I9" s="13">
        <v>11</v>
      </c>
      <c r="J9" s="13">
        <v>33</v>
      </c>
      <c r="K9" s="13">
        <v>48</v>
      </c>
      <c r="L9" s="13">
        <v>11</v>
      </c>
      <c r="M9" s="13">
        <v>29</v>
      </c>
      <c r="N9" s="13">
        <v>52</v>
      </c>
      <c r="O9" s="13">
        <v>9</v>
      </c>
      <c r="P9" s="13">
        <v>33</v>
      </c>
      <c r="Q9" s="13">
        <v>40</v>
      </c>
      <c r="R9" s="28">
        <v>12</v>
      </c>
      <c r="S9" s="28">
        <v>18.3</v>
      </c>
      <c r="T9" s="28">
        <v>30</v>
      </c>
      <c r="U9" s="28">
        <v>21.8</v>
      </c>
      <c r="V9" s="28">
        <v>50</v>
      </c>
      <c r="W9" s="28">
        <v>59.9</v>
      </c>
    </row>
    <row r="10" ht="17.25" customHeight="1" spans="1:17">
      <c r="A10" s="14" t="s">
        <v>31</v>
      </c>
      <c r="B10" s="15">
        <f>B9*100/B9</f>
        <v>100</v>
      </c>
      <c r="C10" s="16">
        <f>C9*100/B9</f>
        <v>10.3448275862069</v>
      </c>
      <c r="D10" s="17">
        <f>D9*100/B9</f>
        <v>36.7816091954023</v>
      </c>
      <c r="E10" s="17">
        <f>E9*100/B9</f>
        <v>58.6206896551724</v>
      </c>
      <c r="F10" s="17">
        <f>F9*100/B9</f>
        <v>8.04597701149425</v>
      </c>
      <c r="G10" s="17">
        <f>G9*100/B9</f>
        <v>33.3333333333333</v>
      </c>
      <c r="H10" s="17">
        <f>H9*100/B9</f>
        <v>64.367816091954</v>
      </c>
      <c r="I10" s="17">
        <f>I9*100/B9</f>
        <v>12.6436781609195</v>
      </c>
      <c r="J10" s="17">
        <f>J9*100/B9</f>
        <v>37.9310344827586</v>
      </c>
      <c r="K10" s="17">
        <f>K9*100/B9</f>
        <v>55.1724137931034</v>
      </c>
      <c r="L10" s="17">
        <f>L9*100/B9</f>
        <v>12.6436781609195</v>
      </c>
      <c r="M10" s="17">
        <f>M9*100/B9</f>
        <v>33.3333333333333</v>
      </c>
      <c r="N10" s="17">
        <f>N9*100/B9</f>
        <v>59.7701149425287</v>
      </c>
      <c r="O10" s="17">
        <f>O9*100/B9</f>
        <v>10.3448275862069</v>
      </c>
      <c r="P10" s="17">
        <f>P9*100/B9</f>
        <v>37.9310344827586</v>
      </c>
      <c r="Q10" s="17">
        <f>Q9*100/B9</f>
        <v>45.9770114942529</v>
      </c>
    </row>
    <row r="11" ht="15.75" customHeight="1" spans="1:17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ht="15.75" spans="1:17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ht="15.75" spans="1:17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ht="15.75" spans="1:17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ht="15.75" spans="1:17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ht="15.75" spans="1:17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ht="15.75" spans="1:17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ht="15.75" spans="1:17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ht="15.75" spans="1:17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ht="15.75" spans="1:17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ht="15.75" spans="1:17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ht="15.75" spans="1:17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ht="15.75" spans="1:17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ht="15.75" spans="1:17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ht="15.75" spans="1:17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ht="15.75" spans="1:17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ht="15.75" spans="1:17">
      <c r="A27" s="18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ht="15.75" spans="1:17">
      <c r="A28" s="19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</sheetData>
  <mergeCells count="12">
    <mergeCell ref="I1:M1"/>
    <mergeCell ref="B2:G2"/>
    <mergeCell ref="I2:N2"/>
    <mergeCell ref="I3:N3"/>
    <mergeCell ref="C4:E4"/>
    <mergeCell ref="F4:H4"/>
    <mergeCell ref="I4:K4"/>
    <mergeCell ref="L4:N4"/>
    <mergeCell ref="O4:Q4"/>
    <mergeCell ref="R4:W4"/>
    <mergeCell ref="A4:A5"/>
    <mergeCell ref="B4:B5"/>
  </mergeCells>
  <pageMargins left="0.7" right="0.7" top="0.75" bottom="0.75" header="0.3" footer="0.3"/>
  <pageSetup paperSize="9" orientation="portrait" horizontalDpi="360" verticalDpi="36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орта топ</vt:lpstr>
      <vt:lpstr>кіші</vt:lpstr>
      <vt:lpstr>МАД</vt:lpstr>
      <vt:lpstr>МДҰ әдіскерінің жинағы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2022-12-22T06:57:00Z</dcterms:created>
  <dcterms:modified xsi:type="dcterms:W3CDTF">2025-01-01T12:21:24Z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2CB95EBA6A1C4CBBB229CB9EF722C362_12</vt:lpwstr>
  </property>
  <property fmtid="{D5CDD505-2E9C-101B-9397-08002B2CF9AE}" pid="3" name="KSOProductBuildVer">
    <vt:lpwstr>1049-12.2.0.19307</vt:lpwstr>
  </property>
</Properties>
</file>